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95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5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19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100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8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62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13"/>
  <c r="G24" s="1"/>
  <c r="G196" s="1"/>
  <c r="F13"/>
  <c r="F24" s="1"/>
  <c r="H196" l="1"/>
  <c r="J196"/>
  <c r="L196"/>
  <c r="F196"/>
  <c r="I196"/>
</calcChain>
</file>

<file path=xl/sharedStrings.xml><?xml version="1.0" encoding="utf-8"?>
<sst xmlns="http://schemas.openxmlformats.org/spreadsheetml/2006/main" count="266" uniqueCount="88">
  <si>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</si>
  <si>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</si>
  <si>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</si>
  <si>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</si>
  <si>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</si>
  <si>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</si>
  <si>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</si>
  <si>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</si>
  <si>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</si>
  <si>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</si>
  <si>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</si>
  <si>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</si>
  <si>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</si>
  <si>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</si>
  <si>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</si>
  <si>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</si>
  <si>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</si>
  <si>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</si>
  <si>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</si>
  <si>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</si>
  <si>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</si>
  <si>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</si>
  <si>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</si>
  <si>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</si>
  <si>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</si>
  <si>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</si>
  <si>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</si>
  <si>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</si>
  <si>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</si>
  <si>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</si>
  <si>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</si>
  <si>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</si>
  <si>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</si>
  <si>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</si>
  <si>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</si>
  <si>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</si>
  <si>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</si>
  <si>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</si>
  <si>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пшенная</t>
  </si>
  <si>
    <t>548/1/1998</t>
  </si>
  <si>
    <t>Чай с сахаром</t>
  </si>
  <si>
    <t>Хлеб пшеничный с яйцом</t>
  </si>
  <si>
    <t>Яблоко</t>
  </si>
  <si>
    <t>1203/3/1998</t>
  </si>
  <si>
    <t>пром</t>
  </si>
  <si>
    <t xml:space="preserve">Рыба тушёная в томате с овощами </t>
  </si>
  <si>
    <t>Картофельное пюре на молоке с маслом</t>
  </si>
  <si>
    <t>Чай с лимоном с сахаром</t>
  </si>
  <si>
    <t xml:space="preserve">Хлеб пшеничный  с сыром </t>
  </si>
  <si>
    <t>640/3/1998</t>
  </si>
  <si>
    <t>946/2/1998</t>
  </si>
  <si>
    <t>54/3гн/202</t>
  </si>
  <si>
    <t>Рагу овощное с мясом птицы</t>
  </si>
  <si>
    <t>887/3/1998</t>
  </si>
  <si>
    <t>Чай с вишни с сахаром</t>
  </si>
  <si>
    <t>Хлеб пшеничный  с маслом</t>
  </si>
  <si>
    <t>54-13гн-2020</t>
  </si>
  <si>
    <t>Плов из говядины</t>
  </si>
  <si>
    <t>Чай  с сахаром</t>
  </si>
  <si>
    <t>Хлеб пшеничный</t>
  </si>
  <si>
    <t>828/3/1998</t>
  </si>
  <si>
    <t>Макароны отварные с  маслом</t>
  </si>
  <si>
    <t>940/3/1998</t>
  </si>
  <si>
    <t>тпп/1045/3/1998</t>
  </si>
  <si>
    <t>Каша жидкая молочная рисовая</t>
  </si>
  <si>
    <t>Хлеб пшеничный  с  яйцом</t>
  </si>
  <si>
    <t>548/2/1998</t>
  </si>
  <si>
    <t>Птица  запеченая</t>
  </si>
  <si>
    <t>Макаронные изделия  отварные с маслом</t>
  </si>
  <si>
    <t>894/3/1998</t>
  </si>
  <si>
    <t>940/2/1998</t>
  </si>
  <si>
    <t>Чай с лимоном  с сахаром</t>
  </si>
  <si>
    <t>Хлеб пшеничный с сыром</t>
  </si>
  <si>
    <t>54/3гн/2020</t>
  </si>
  <si>
    <t>Рагу из курицы</t>
  </si>
  <si>
    <t>Хлеб пшеничный с маслом порционным</t>
  </si>
  <si>
    <t>54-43гн</t>
  </si>
  <si>
    <t>Котлета куриная тушеная в томатном соусе</t>
  </si>
  <si>
    <t>Гречка отварная с маслом</t>
  </si>
  <si>
    <t>пром/1029/3/1998</t>
  </si>
  <si>
    <t>931/3/1998</t>
  </si>
  <si>
    <t>Гуляш из говядины</t>
  </si>
  <si>
    <t>827/3/98</t>
  </si>
  <si>
    <t>Согласовал:</t>
  </si>
  <si>
    <t>директор</t>
  </si>
  <si>
    <t xml:space="preserve">Пеплер О.И. </t>
  </si>
  <si>
    <t>ОУ "Новоселецкая школа"</t>
  </si>
  <si>
    <t xml:space="preserve">Тефтели  тушеные в сметанном  соусе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</si>
</sst>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0" fillId="4" borderId="29" xfId="0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16" xfId="0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8" xfId="0" applyFill="1" applyBorder="1" applyProtection="1"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0" fillId="4" borderId="31" xfId="0" applyFill="1" applyBorder="1" applyProtection="1">
      <protection locked="0"/>
    </xf>
    <xf numFmtId="0" fontId="0" fillId="4" borderId="28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25" xfId="0" applyFill="1" applyBorder="1" applyAlignment="1" applyProtection="1">
      <protection locked="0"/>
    </xf>
    <xf numFmtId="0" fontId="0" fillId="4" borderId="26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K83" sqref="K8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8.140625" style="1" customWidth="1"/>
    <col min="4" max="4" width="12.28515625" style="1" customWidth="1"/>
    <col min="5" max="5" width="42" style="2" customWidth="1"/>
    <col min="6" max="6" width="10.85546875" style="2" customWidth="1"/>
    <col min="7" max="7" width="9.42578125" style="2" customWidth="1"/>
    <col min="8" max="8" width="7.42578125" style="2" customWidth="1"/>
    <col min="9" max="9" width="7.7109375" style="2" customWidth="1"/>
    <col min="10" max="10" width="8.28515625" style="2" customWidth="1"/>
    <col min="11" max="11" width="10.42578125" style="2" customWidth="1"/>
    <col min="12" max="16384" width="9.140625" style="2"/>
  </cols>
  <sheetData>
    <row r="1" spans="1:12" ht="15">
      <c r="A1" s="1" t="s">
        <v>7</v>
      </c>
      <c r="C1" s="73" t="s">
        <v>86</v>
      </c>
      <c r="D1" s="74"/>
      <c r="E1" s="75"/>
      <c r="F1" s="12" t="s">
        <v>83</v>
      </c>
      <c r="G1" s="2" t="s">
        <v>16</v>
      </c>
      <c r="H1" s="76" t="s">
        <v>84</v>
      </c>
      <c r="I1" s="76"/>
      <c r="J1" s="76"/>
      <c r="K1" s="76"/>
    </row>
    <row r="2" spans="1:12" ht="18">
      <c r="A2" s="35" t="s">
        <v>6</v>
      </c>
      <c r="C2" s="2"/>
      <c r="G2" s="2" t="s">
        <v>17</v>
      </c>
      <c r="H2" s="76" t="s">
        <v>85</v>
      </c>
      <c r="I2" s="76"/>
      <c r="J2" s="76"/>
      <c r="K2" s="76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5">
        <v>19</v>
      </c>
      <c r="I3" s="45">
        <v>1</v>
      </c>
      <c r="J3" s="46">
        <v>2024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48" t="s">
        <v>38</v>
      </c>
      <c r="F6" s="70">
        <v>200</v>
      </c>
      <c r="G6" s="49">
        <v>7.6950000000000003</v>
      </c>
      <c r="H6" s="50">
        <v>8.7750000000000004</v>
      </c>
      <c r="I6" s="52">
        <v>35.966999999999999</v>
      </c>
      <c r="J6" s="52">
        <v>254.233</v>
      </c>
      <c r="K6" s="66" t="s">
        <v>39</v>
      </c>
      <c r="L6" s="59"/>
    </row>
    <row r="7" spans="1:12" ht="15">
      <c r="A7" s="23"/>
      <c r="B7" s="15"/>
      <c r="C7" s="11"/>
      <c r="D7" s="6"/>
      <c r="E7" s="39"/>
      <c r="F7" s="71"/>
      <c r="G7" s="40"/>
      <c r="H7" s="40"/>
      <c r="I7" s="40"/>
      <c r="J7" s="40"/>
      <c r="K7" s="58"/>
      <c r="L7" s="57"/>
    </row>
    <row r="8" spans="1:12" ht="15">
      <c r="A8" s="23"/>
      <c r="B8" s="15"/>
      <c r="C8" s="11"/>
      <c r="D8" s="7" t="s">
        <v>21</v>
      </c>
      <c r="E8" s="48" t="s">
        <v>40</v>
      </c>
      <c r="F8" s="72">
        <v>200</v>
      </c>
      <c r="G8" s="49">
        <v>0.2</v>
      </c>
      <c r="H8" s="50">
        <v>0</v>
      </c>
      <c r="I8" s="50">
        <v>10.048999999999999</v>
      </c>
      <c r="J8" s="50">
        <v>41.417999999999999</v>
      </c>
      <c r="K8" s="62" t="s">
        <v>43</v>
      </c>
      <c r="L8" s="57"/>
    </row>
    <row r="9" spans="1:12" ht="15">
      <c r="A9" s="23"/>
      <c r="B9" s="15"/>
      <c r="C9" s="11"/>
      <c r="D9" s="7" t="s">
        <v>22</v>
      </c>
      <c r="E9" s="48" t="s">
        <v>41</v>
      </c>
      <c r="F9" s="72">
        <v>70</v>
      </c>
      <c r="G9" s="49">
        <v>7.36</v>
      </c>
      <c r="H9" s="50">
        <v>4.87</v>
      </c>
      <c r="I9" s="50">
        <v>15.19</v>
      </c>
      <c r="J9" s="50">
        <v>130.6</v>
      </c>
      <c r="K9" s="62" t="s">
        <v>44</v>
      </c>
      <c r="L9" s="57"/>
    </row>
    <row r="10" spans="1:12" ht="15">
      <c r="A10" s="23"/>
      <c r="B10" s="15"/>
      <c r="C10" s="11"/>
      <c r="D10" s="7" t="s">
        <v>23</v>
      </c>
      <c r="E10" s="48" t="s">
        <v>42</v>
      </c>
      <c r="F10" s="72">
        <v>140</v>
      </c>
      <c r="G10" s="49">
        <v>0.56000000000000005</v>
      </c>
      <c r="H10" s="50">
        <v>0</v>
      </c>
      <c r="I10" s="50">
        <v>15.82</v>
      </c>
      <c r="J10" s="50">
        <v>64.400000000000006</v>
      </c>
      <c r="K10" s="63" t="s">
        <v>44</v>
      </c>
      <c r="L10" s="57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60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610</v>
      </c>
      <c r="G13" s="19">
        <f t="shared" ref="G13:J13" si="0">SUM(G6:G12)</f>
        <v>15.815000000000001</v>
      </c>
      <c r="H13" s="19">
        <f t="shared" si="0"/>
        <v>13.645</v>
      </c>
      <c r="I13" s="19">
        <f t="shared" si="0"/>
        <v>77.025999999999996</v>
      </c>
      <c r="J13" s="19">
        <f t="shared" si="0"/>
        <v>490.65099999999995</v>
      </c>
      <c r="K13" s="25"/>
      <c r="L13" s="19">
        <v>90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610</v>
      </c>
      <c r="G24" s="32">
        <f t="shared" ref="G24:J24" si="3">G13+G23</f>
        <v>15.815000000000001</v>
      </c>
      <c r="H24" s="32">
        <f t="shared" si="3"/>
        <v>13.645</v>
      </c>
      <c r="I24" s="32">
        <f t="shared" si="3"/>
        <v>77.025999999999996</v>
      </c>
      <c r="J24" s="32">
        <f t="shared" si="3"/>
        <v>490.65099999999995</v>
      </c>
      <c r="K24" s="32"/>
      <c r="L24" s="32">
        <f t="shared" ref="L24" si="4">L13+L23</f>
        <v>90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51" t="s">
        <v>45</v>
      </c>
      <c r="F25" s="52">
        <v>90</v>
      </c>
      <c r="G25" s="55">
        <v>10.374000000000001</v>
      </c>
      <c r="H25" s="52">
        <v>6.7439999999999998</v>
      </c>
      <c r="I25" s="52">
        <v>4.351</v>
      </c>
      <c r="J25" s="52">
        <v>119.372</v>
      </c>
      <c r="K25" s="66" t="s">
        <v>49</v>
      </c>
      <c r="L25" s="59"/>
    </row>
    <row r="26" spans="1:12" ht="15">
      <c r="A26" s="14"/>
      <c r="B26" s="15"/>
      <c r="C26" s="11"/>
      <c r="D26" s="8" t="s">
        <v>20</v>
      </c>
      <c r="E26" s="48" t="s">
        <v>46</v>
      </c>
      <c r="F26" s="50">
        <v>180</v>
      </c>
      <c r="G26" s="49">
        <v>3.6840000000000002</v>
      </c>
      <c r="H26" s="50">
        <v>4.5679999999999996</v>
      </c>
      <c r="I26" s="50">
        <v>30.588999999999999</v>
      </c>
      <c r="J26" s="50">
        <v>171.3</v>
      </c>
      <c r="K26" s="62" t="s">
        <v>50</v>
      </c>
      <c r="L26" s="57"/>
    </row>
    <row r="27" spans="1:12" ht="15">
      <c r="A27" s="14"/>
      <c r="B27" s="15"/>
      <c r="C27" s="11"/>
      <c r="D27" s="7" t="s">
        <v>21</v>
      </c>
      <c r="E27" s="53" t="s">
        <v>47</v>
      </c>
      <c r="F27" s="54">
        <v>200</v>
      </c>
      <c r="G27" s="56">
        <v>0.26300000000000001</v>
      </c>
      <c r="H27" s="54">
        <v>0</v>
      </c>
      <c r="I27" s="54">
        <v>10.259</v>
      </c>
      <c r="J27" s="54">
        <v>43.798000000000002</v>
      </c>
      <c r="K27" s="68" t="s">
        <v>51</v>
      </c>
      <c r="L27" s="57"/>
    </row>
    <row r="28" spans="1:12" ht="15">
      <c r="A28" s="14"/>
      <c r="B28" s="15"/>
      <c r="C28" s="11"/>
      <c r="D28" s="7" t="s">
        <v>22</v>
      </c>
      <c r="E28" s="48" t="s">
        <v>48</v>
      </c>
      <c r="F28" s="50">
        <v>63</v>
      </c>
      <c r="G28" s="49">
        <v>7.2839999999999998</v>
      </c>
      <c r="H28" s="50">
        <v>3.9990000000000001</v>
      </c>
      <c r="I28" s="50">
        <v>24.85</v>
      </c>
      <c r="J28" s="50">
        <v>159.93</v>
      </c>
      <c r="K28" s="63" t="s">
        <v>44</v>
      </c>
      <c r="L28" s="57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60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533</v>
      </c>
      <c r="G32" s="19">
        <f t="shared" ref="G32" si="5">SUM(G25:G31)</f>
        <v>21.605</v>
      </c>
      <c r="H32" s="19">
        <f t="shared" ref="H32" si="6">SUM(H25:H31)</f>
        <v>15.311</v>
      </c>
      <c r="I32" s="19">
        <f t="shared" ref="I32" si="7">SUM(I25:I31)</f>
        <v>70.049000000000007</v>
      </c>
      <c r="J32" s="19">
        <f t="shared" ref="J32" si="8">SUM(J25:J31)</f>
        <v>494.40000000000003</v>
      </c>
      <c r="K32" s="25"/>
      <c r="L32" s="19">
        <v>90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533</v>
      </c>
      <c r="G43" s="32">
        <f t="shared" ref="G43" si="13">G32+G42</f>
        <v>21.605</v>
      </c>
      <c r="H43" s="32">
        <f t="shared" ref="H43" si="14">H32+H42</f>
        <v>15.311</v>
      </c>
      <c r="I43" s="32">
        <f t="shared" ref="I43" si="15">I32+I42</f>
        <v>70.049000000000007</v>
      </c>
      <c r="J43" s="32">
        <f t="shared" ref="J43:L43" si="16">J32+J42</f>
        <v>494.40000000000003</v>
      </c>
      <c r="K43" s="32"/>
      <c r="L43" s="32">
        <f t="shared" si="16"/>
        <v>90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48" t="s">
        <v>52</v>
      </c>
      <c r="F44" s="50">
        <v>250</v>
      </c>
      <c r="G44" s="50">
        <v>19.646999999999998</v>
      </c>
      <c r="H44" s="50">
        <v>9.6709999999999994</v>
      </c>
      <c r="I44" s="52">
        <v>30.873000000000001</v>
      </c>
      <c r="J44" s="65">
        <v>282.41699999999997</v>
      </c>
      <c r="K44" s="61" t="s">
        <v>53</v>
      </c>
      <c r="L44" s="59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58"/>
      <c r="L45" s="57"/>
    </row>
    <row r="46" spans="1:12" ht="15">
      <c r="A46" s="23"/>
      <c r="B46" s="15"/>
      <c r="C46" s="11"/>
      <c r="D46" s="7" t="s">
        <v>21</v>
      </c>
      <c r="E46" s="48" t="s">
        <v>54</v>
      </c>
      <c r="F46" s="50">
        <v>200</v>
      </c>
      <c r="G46" s="50">
        <v>0.29599999999999999</v>
      </c>
      <c r="H46" s="50">
        <v>0</v>
      </c>
      <c r="I46" s="50">
        <v>11.404999999999999</v>
      </c>
      <c r="J46" s="50">
        <v>47.298000000000002</v>
      </c>
      <c r="K46" s="62" t="s">
        <v>56</v>
      </c>
      <c r="L46" s="57"/>
    </row>
    <row r="47" spans="1:12" ht="15">
      <c r="A47" s="23"/>
      <c r="B47" s="15"/>
      <c r="C47" s="11"/>
      <c r="D47" s="7" t="s">
        <v>22</v>
      </c>
      <c r="E47" s="48" t="s">
        <v>55</v>
      </c>
      <c r="F47" s="50">
        <v>50</v>
      </c>
      <c r="G47" s="50">
        <v>3.12</v>
      </c>
      <c r="H47" s="50">
        <v>7.61</v>
      </c>
      <c r="I47" s="50">
        <v>20.010000000000002</v>
      </c>
      <c r="J47" s="50">
        <v>156.5</v>
      </c>
      <c r="K47" s="63" t="s">
        <v>44</v>
      </c>
      <c r="L47" s="57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67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7">SUM(G44:G50)</f>
        <v>23.062999999999999</v>
      </c>
      <c r="H51" s="19">
        <f t="shared" ref="H51" si="18">SUM(H44:H50)</f>
        <v>17.280999999999999</v>
      </c>
      <c r="I51" s="19">
        <f t="shared" ref="I51" si="19">SUM(I44:I50)</f>
        <v>62.287999999999997</v>
      </c>
      <c r="J51" s="19">
        <f t="shared" ref="J51" si="20">SUM(J44:J50)</f>
        <v>486.21499999999997</v>
      </c>
      <c r="K51" s="25"/>
      <c r="L51" s="19">
        <v>90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500</v>
      </c>
      <c r="G62" s="32">
        <f t="shared" ref="G62" si="25">G51+G61</f>
        <v>23.062999999999999</v>
      </c>
      <c r="H62" s="32">
        <f t="shared" ref="H62" si="26">H51+H61</f>
        <v>17.280999999999999</v>
      </c>
      <c r="I62" s="32">
        <f t="shared" ref="I62" si="27">I51+I61</f>
        <v>62.287999999999997</v>
      </c>
      <c r="J62" s="32">
        <f t="shared" ref="J62:L62" si="28">J51+J61</f>
        <v>486.21499999999997</v>
      </c>
      <c r="K62" s="32"/>
      <c r="L62" s="32">
        <f t="shared" si="28"/>
        <v>90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48" t="s">
        <v>57</v>
      </c>
      <c r="F63" s="50">
        <v>250</v>
      </c>
      <c r="G63" s="50">
        <v>19.587</v>
      </c>
      <c r="H63" s="50">
        <v>20.227</v>
      </c>
      <c r="I63" s="52">
        <v>56.585000000000001</v>
      </c>
      <c r="J63" s="52">
        <v>479.40899999999999</v>
      </c>
      <c r="K63" s="66" t="s">
        <v>60</v>
      </c>
      <c r="L63" s="59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58"/>
      <c r="L64" s="57"/>
    </row>
    <row r="65" spans="1:12" ht="15">
      <c r="A65" s="23"/>
      <c r="B65" s="15"/>
      <c r="C65" s="11"/>
      <c r="D65" s="7" t="s">
        <v>21</v>
      </c>
      <c r="E65" s="48" t="s">
        <v>58</v>
      </c>
      <c r="F65" s="50">
        <v>200</v>
      </c>
      <c r="G65" s="50">
        <v>0.2</v>
      </c>
      <c r="H65" s="50">
        <v>0</v>
      </c>
      <c r="I65" s="50">
        <v>10.048999999999999</v>
      </c>
      <c r="J65" s="50">
        <v>41.417999999999999</v>
      </c>
      <c r="K65" s="62" t="s">
        <v>43</v>
      </c>
      <c r="L65" s="57"/>
    </row>
    <row r="66" spans="1:12" ht="15">
      <c r="A66" s="23"/>
      <c r="B66" s="15"/>
      <c r="C66" s="11"/>
      <c r="D66" s="7" t="s">
        <v>22</v>
      </c>
      <c r="E66" s="48" t="s">
        <v>59</v>
      </c>
      <c r="F66" s="50">
        <v>50</v>
      </c>
      <c r="G66" s="50">
        <v>3.8</v>
      </c>
      <c r="H66" s="50">
        <v>0.45</v>
      </c>
      <c r="I66" s="50">
        <v>24.85</v>
      </c>
      <c r="J66" s="50">
        <v>113</v>
      </c>
      <c r="K66" s="63" t="s">
        <v>44</v>
      </c>
      <c r="L66" s="57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60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29">SUM(G63:G69)</f>
        <v>23.587</v>
      </c>
      <c r="H70" s="19">
        <f t="shared" ref="H70" si="30">SUM(H63:H69)</f>
        <v>20.677</v>
      </c>
      <c r="I70" s="19">
        <f t="shared" ref="I70" si="31">SUM(I63:I69)</f>
        <v>91.484000000000009</v>
      </c>
      <c r="J70" s="19">
        <f t="shared" ref="J70" si="32">SUM(J63:J69)</f>
        <v>633.827</v>
      </c>
      <c r="K70" s="25"/>
      <c r="L70" s="19">
        <v>90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500</v>
      </c>
      <c r="G81" s="32">
        <f t="shared" ref="G81" si="37">G70+G80</f>
        <v>23.587</v>
      </c>
      <c r="H81" s="32">
        <f t="shared" ref="H81" si="38">H70+H80</f>
        <v>20.677</v>
      </c>
      <c r="I81" s="32">
        <f t="shared" ref="I81" si="39">I70+I80</f>
        <v>91.484000000000009</v>
      </c>
      <c r="J81" s="32">
        <f t="shared" ref="J81:L81" si="40">J70+J80</f>
        <v>633.827</v>
      </c>
      <c r="K81" s="32"/>
      <c r="L81" s="32">
        <f t="shared" si="40"/>
        <v>90</v>
      </c>
    </row>
    <row r="82" spans="1:12" ht="15">
      <c r="A82" s="20">
        <v>1</v>
      </c>
      <c r="B82" s="21">
        <v>5</v>
      </c>
      <c r="C82" s="22" t="s">
        <v>19</v>
      </c>
      <c r="D82" s="22" t="s">
        <v>20</v>
      </c>
      <c r="E82" s="48" t="s">
        <v>61</v>
      </c>
      <c r="F82" s="50">
        <v>175</v>
      </c>
      <c r="G82" s="49">
        <v>6.4189999999999996</v>
      </c>
      <c r="H82" s="50">
        <v>3.6549999999999998</v>
      </c>
      <c r="I82" s="52">
        <v>40.984999999999999</v>
      </c>
      <c r="J82" s="64">
        <v>222.68600000000001</v>
      </c>
      <c r="K82" s="61" t="s">
        <v>62</v>
      </c>
      <c r="L82" s="59"/>
    </row>
    <row r="83" spans="1:12" ht="15">
      <c r="A83" s="23"/>
      <c r="B83" s="15"/>
      <c r="C83" s="11"/>
      <c r="D83" s="7" t="s">
        <v>20</v>
      </c>
      <c r="E83" s="48" t="s">
        <v>87</v>
      </c>
      <c r="F83" s="50">
        <v>105</v>
      </c>
      <c r="G83" s="49">
        <v>9.4589999999999996</v>
      </c>
      <c r="H83" s="50">
        <v>8.8079999999999998</v>
      </c>
      <c r="I83" s="50">
        <v>8.2289999999999992</v>
      </c>
      <c r="J83" s="50">
        <v>150.09700000000001</v>
      </c>
      <c r="K83" s="80" t="s">
        <v>63</v>
      </c>
      <c r="L83" s="57"/>
    </row>
    <row r="84" spans="1:12" ht="15">
      <c r="A84" s="23"/>
      <c r="B84" s="15"/>
      <c r="C84" s="11"/>
      <c r="D84" s="7" t="s">
        <v>21</v>
      </c>
      <c r="E84" s="48" t="s">
        <v>47</v>
      </c>
      <c r="F84" s="50">
        <v>200</v>
      </c>
      <c r="G84" s="49">
        <v>0.26300000000000001</v>
      </c>
      <c r="H84" s="50">
        <v>0</v>
      </c>
      <c r="I84" s="50">
        <v>10.259</v>
      </c>
      <c r="J84" s="50">
        <v>43.798000000000002</v>
      </c>
      <c r="K84" s="62" t="s">
        <v>51</v>
      </c>
      <c r="L84" s="57"/>
    </row>
    <row r="85" spans="1:12" ht="15">
      <c r="A85" s="23"/>
      <c r="B85" s="15"/>
      <c r="C85" s="11"/>
      <c r="D85" s="7" t="s">
        <v>22</v>
      </c>
      <c r="E85" s="48" t="s">
        <v>59</v>
      </c>
      <c r="F85" s="50">
        <v>30</v>
      </c>
      <c r="G85" s="49">
        <v>2.2799999999999998</v>
      </c>
      <c r="H85" s="50">
        <v>0.27</v>
      </c>
      <c r="I85" s="50">
        <v>14.91</v>
      </c>
      <c r="J85" s="50">
        <v>67.8</v>
      </c>
      <c r="K85" s="63" t="s">
        <v>44</v>
      </c>
      <c r="L85" s="57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60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41">SUM(G82:G88)</f>
        <v>18.421000000000003</v>
      </c>
      <c r="H89" s="19">
        <f t="shared" ref="H89" si="42">SUM(H82:H88)</f>
        <v>12.732999999999999</v>
      </c>
      <c r="I89" s="19">
        <f t="shared" ref="I89" si="43">SUM(I82:I88)</f>
        <v>74.382999999999996</v>
      </c>
      <c r="J89" s="19">
        <f t="shared" ref="J89" si="44">SUM(J82:J88)</f>
        <v>484.38100000000003</v>
      </c>
      <c r="K89" s="25"/>
      <c r="L89" s="19">
        <v>90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510</v>
      </c>
      <c r="G100" s="32">
        <f t="shared" ref="G100" si="49">G89+G99</f>
        <v>18.421000000000003</v>
      </c>
      <c r="H100" s="32">
        <f t="shared" ref="H100" si="50">H89+H99</f>
        <v>12.732999999999999</v>
      </c>
      <c r="I100" s="32">
        <f t="shared" ref="I100" si="51">I89+I99</f>
        <v>74.382999999999996</v>
      </c>
      <c r="J100" s="32">
        <f t="shared" ref="J100:L100" si="52">J89+J99</f>
        <v>484.38100000000003</v>
      </c>
      <c r="K100" s="32"/>
      <c r="L100" s="32">
        <f t="shared" si="52"/>
        <v>90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48" t="s">
        <v>64</v>
      </c>
      <c r="F101" s="50">
        <v>200</v>
      </c>
      <c r="G101" s="49">
        <v>6.2290000000000001</v>
      </c>
      <c r="H101" s="50">
        <v>8.18</v>
      </c>
      <c r="I101" s="52">
        <v>33.951000000000001</v>
      </c>
      <c r="J101" s="52">
        <v>234.97200000000001</v>
      </c>
      <c r="K101" s="66" t="s">
        <v>66</v>
      </c>
      <c r="L101" s="59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58"/>
      <c r="L102" s="57"/>
    </row>
    <row r="103" spans="1:12" ht="15">
      <c r="A103" s="23"/>
      <c r="B103" s="15"/>
      <c r="C103" s="11"/>
      <c r="D103" s="7" t="s">
        <v>21</v>
      </c>
      <c r="E103" s="48" t="s">
        <v>40</v>
      </c>
      <c r="F103" s="50">
        <v>200</v>
      </c>
      <c r="G103" s="49">
        <v>0.2</v>
      </c>
      <c r="H103" s="50">
        <v>0</v>
      </c>
      <c r="I103" s="50">
        <v>10.048999999999999</v>
      </c>
      <c r="J103" s="50">
        <v>41.417999999999999</v>
      </c>
      <c r="K103" s="62" t="s">
        <v>43</v>
      </c>
      <c r="L103" s="57"/>
    </row>
    <row r="104" spans="1:12" ht="15">
      <c r="A104" s="23"/>
      <c r="B104" s="15"/>
      <c r="C104" s="11"/>
      <c r="D104" s="7" t="s">
        <v>22</v>
      </c>
      <c r="E104" s="48" t="s">
        <v>65</v>
      </c>
      <c r="F104" s="50">
        <v>90</v>
      </c>
      <c r="G104" s="49">
        <v>8.8800000000000008</v>
      </c>
      <c r="H104" s="50">
        <v>5.05</v>
      </c>
      <c r="I104" s="50">
        <v>25.13</v>
      </c>
      <c r="J104" s="50">
        <v>175.8</v>
      </c>
      <c r="K104" s="62" t="s">
        <v>44</v>
      </c>
      <c r="L104" s="57"/>
    </row>
    <row r="105" spans="1:12" ht="15">
      <c r="A105" s="23"/>
      <c r="B105" s="15"/>
      <c r="C105" s="11"/>
      <c r="D105" s="7" t="s">
        <v>23</v>
      </c>
      <c r="E105" s="53" t="s">
        <v>42</v>
      </c>
      <c r="F105" s="54">
        <v>140</v>
      </c>
      <c r="G105" s="56">
        <v>0.56000000000000005</v>
      </c>
      <c r="H105" s="54">
        <v>0</v>
      </c>
      <c r="I105" s="54">
        <v>15.82</v>
      </c>
      <c r="J105" s="54">
        <v>64.400000000000006</v>
      </c>
      <c r="K105" s="63" t="s">
        <v>44</v>
      </c>
      <c r="L105" s="57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60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630</v>
      </c>
      <c r="G108" s="19">
        <f t="shared" ref="G108:J108" si="53">SUM(G101:G107)</f>
        <v>15.869000000000002</v>
      </c>
      <c r="H108" s="19">
        <f t="shared" si="53"/>
        <v>13.23</v>
      </c>
      <c r="I108" s="19">
        <f t="shared" si="53"/>
        <v>84.949999999999989</v>
      </c>
      <c r="J108" s="19">
        <f t="shared" si="53"/>
        <v>516.59</v>
      </c>
      <c r="K108" s="25"/>
      <c r="L108" s="19">
        <v>90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630</v>
      </c>
      <c r="G119" s="32">
        <f t="shared" ref="G119" si="56">G108+G118</f>
        <v>15.869000000000002</v>
      </c>
      <c r="H119" s="32">
        <f t="shared" ref="H119" si="57">H108+H118</f>
        <v>13.23</v>
      </c>
      <c r="I119" s="32">
        <f t="shared" ref="I119" si="58">I108+I118</f>
        <v>84.949999999999989</v>
      </c>
      <c r="J119" s="32">
        <f t="shared" ref="J119:L119" si="59">J108+J118</f>
        <v>516.59</v>
      </c>
      <c r="K119" s="32"/>
      <c r="L119" s="32">
        <f t="shared" si="59"/>
        <v>90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48" t="s">
        <v>67</v>
      </c>
      <c r="F120" s="50">
        <v>90</v>
      </c>
      <c r="G120" s="50">
        <v>26.207999999999998</v>
      </c>
      <c r="H120" s="50">
        <v>31.350999999999999</v>
      </c>
      <c r="I120" s="52">
        <v>1.008</v>
      </c>
      <c r="J120" s="52">
        <v>390.73099999999999</v>
      </c>
      <c r="K120" s="66" t="s">
        <v>69</v>
      </c>
      <c r="L120" s="59"/>
    </row>
    <row r="121" spans="1:12" ht="15">
      <c r="A121" s="14"/>
      <c r="B121" s="15"/>
      <c r="C121" s="11"/>
      <c r="D121" s="8" t="s">
        <v>20</v>
      </c>
      <c r="E121" s="48" t="s">
        <v>68</v>
      </c>
      <c r="F121" s="50">
        <v>175</v>
      </c>
      <c r="G121" s="50">
        <v>6.4189999999999996</v>
      </c>
      <c r="H121" s="50">
        <v>3.6549999999999998</v>
      </c>
      <c r="I121" s="50">
        <v>40.984999999999999</v>
      </c>
      <c r="J121" s="50">
        <v>222.68600000000001</v>
      </c>
      <c r="K121" s="62" t="s">
        <v>70</v>
      </c>
      <c r="L121" s="57"/>
    </row>
    <row r="122" spans="1:12" ht="15">
      <c r="A122" s="14"/>
      <c r="B122" s="15"/>
      <c r="C122" s="11"/>
      <c r="D122" s="7" t="s">
        <v>21</v>
      </c>
      <c r="E122" s="48" t="s">
        <v>71</v>
      </c>
      <c r="F122" s="50">
        <v>200</v>
      </c>
      <c r="G122" s="49">
        <v>0.26300000000000001</v>
      </c>
      <c r="H122" s="50">
        <v>0</v>
      </c>
      <c r="I122" s="50">
        <v>10.259</v>
      </c>
      <c r="J122" s="54">
        <v>43.798000000000002</v>
      </c>
      <c r="K122" s="68" t="s">
        <v>73</v>
      </c>
      <c r="L122" s="57"/>
    </row>
    <row r="123" spans="1:12" ht="15">
      <c r="A123" s="14"/>
      <c r="B123" s="15"/>
      <c r="C123" s="11"/>
      <c r="D123" s="7" t="s">
        <v>22</v>
      </c>
      <c r="E123" s="48" t="s">
        <v>72</v>
      </c>
      <c r="F123" s="50">
        <v>48</v>
      </c>
      <c r="G123" s="49">
        <v>6.1440000000000001</v>
      </c>
      <c r="H123" s="50">
        <v>3.8639999999999999</v>
      </c>
      <c r="I123" s="50">
        <v>17.395</v>
      </c>
      <c r="J123" s="50">
        <v>126.03</v>
      </c>
      <c r="K123" s="62" t="s">
        <v>44</v>
      </c>
      <c r="L123" s="57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60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513</v>
      </c>
      <c r="G127" s="19">
        <f t="shared" ref="G127:J127" si="60">SUM(G120:G126)</f>
        <v>39.033999999999992</v>
      </c>
      <c r="H127" s="19">
        <f t="shared" si="60"/>
        <v>38.869999999999997</v>
      </c>
      <c r="I127" s="19">
        <f t="shared" si="60"/>
        <v>69.647000000000006</v>
      </c>
      <c r="J127" s="19">
        <f t="shared" si="60"/>
        <v>783.245</v>
      </c>
      <c r="K127" s="25"/>
      <c r="L127" s="19">
        <v>90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513</v>
      </c>
      <c r="G138" s="32">
        <f t="shared" ref="G138" si="63">G127+G137</f>
        <v>39.033999999999992</v>
      </c>
      <c r="H138" s="32">
        <f t="shared" ref="H138" si="64">H127+H137</f>
        <v>38.869999999999997</v>
      </c>
      <c r="I138" s="32">
        <f t="shared" ref="I138" si="65">I127+I137</f>
        <v>69.647000000000006</v>
      </c>
      <c r="J138" s="32">
        <f t="shared" ref="J138:L138" si="66">J127+J137</f>
        <v>783.245</v>
      </c>
      <c r="K138" s="32"/>
      <c r="L138" s="32">
        <f t="shared" si="66"/>
        <v>90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53" t="s">
        <v>74</v>
      </c>
      <c r="F139" s="54">
        <v>250</v>
      </c>
      <c r="G139" s="54">
        <v>20.236999999999998</v>
      </c>
      <c r="H139" s="54">
        <v>9.7189999999999994</v>
      </c>
      <c r="I139" s="52">
        <v>30.882999999999999</v>
      </c>
      <c r="J139" s="52">
        <v>285.24099999999999</v>
      </c>
      <c r="K139" s="66" t="s">
        <v>53</v>
      </c>
      <c r="L139" s="59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58"/>
      <c r="L140" s="57"/>
    </row>
    <row r="141" spans="1:12" ht="15">
      <c r="A141" s="23"/>
      <c r="B141" s="15"/>
      <c r="C141" s="11"/>
      <c r="D141" s="7" t="s">
        <v>21</v>
      </c>
      <c r="E141" s="48" t="s">
        <v>54</v>
      </c>
      <c r="F141" s="50">
        <v>200</v>
      </c>
      <c r="G141" s="50">
        <v>0.29599999999999999</v>
      </c>
      <c r="H141" s="50">
        <v>0</v>
      </c>
      <c r="I141" s="50">
        <v>11.404999999999999</v>
      </c>
      <c r="J141" s="50">
        <v>47.298000000000002</v>
      </c>
      <c r="K141" s="62" t="s">
        <v>76</v>
      </c>
      <c r="L141" s="57"/>
    </row>
    <row r="142" spans="1:12" ht="15.75" customHeight="1">
      <c r="A142" s="23"/>
      <c r="B142" s="15"/>
      <c r="C142" s="11"/>
      <c r="D142" s="7" t="s">
        <v>22</v>
      </c>
      <c r="E142" s="48" t="s">
        <v>75</v>
      </c>
      <c r="F142" s="50">
        <v>50</v>
      </c>
      <c r="G142" s="50">
        <v>3.12</v>
      </c>
      <c r="H142" s="50">
        <v>7.61</v>
      </c>
      <c r="I142" s="50">
        <v>20.010000000000002</v>
      </c>
      <c r="J142" s="50">
        <v>156.5</v>
      </c>
      <c r="K142" s="63" t="s">
        <v>44</v>
      </c>
      <c r="L142" s="57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60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7">SUM(G139:G145)</f>
        <v>23.652999999999999</v>
      </c>
      <c r="H146" s="19">
        <f t="shared" si="67"/>
        <v>17.329000000000001</v>
      </c>
      <c r="I146" s="19">
        <f t="shared" si="67"/>
        <v>62.298000000000002</v>
      </c>
      <c r="J146" s="19">
        <f t="shared" si="67"/>
        <v>489.03899999999999</v>
      </c>
      <c r="K146" s="25"/>
      <c r="L146" s="19">
        <v>90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500</v>
      </c>
      <c r="G157" s="32">
        <f t="shared" ref="G157" si="70">G146+G156</f>
        <v>23.652999999999999</v>
      </c>
      <c r="H157" s="32">
        <f t="shared" ref="H157" si="71">H146+H156</f>
        <v>17.329000000000001</v>
      </c>
      <c r="I157" s="32">
        <f t="shared" ref="I157" si="72">I146+I156</f>
        <v>62.298000000000002</v>
      </c>
      <c r="J157" s="32">
        <f t="shared" ref="J157:L157" si="73">J146+J156</f>
        <v>489.03899999999999</v>
      </c>
      <c r="K157" s="32"/>
      <c r="L157" s="32">
        <f t="shared" si="73"/>
        <v>90</v>
      </c>
    </row>
    <row r="158" spans="1:12" ht="30">
      <c r="A158" s="20">
        <v>2</v>
      </c>
      <c r="B158" s="21">
        <v>4</v>
      </c>
      <c r="C158" s="22" t="s">
        <v>19</v>
      </c>
      <c r="D158" s="5" t="s">
        <v>20</v>
      </c>
      <c r="E158" s="51" t="s">
        <v>77</v>
      </c>
      <c r="F158" s="52">
        <v>125</v>
      </c>
      <c r="G158" s="52">
        <v>11.954000000000001</v>
      </c>
      <c r="H158" s="55">
        <v>11.457000000000001</v>
      </c>
      <c r="I158" s="52">
        <v>13.273999999999999</v>
      </c>
      <c r="J158" s="52">
        <v>203.995</v>
      </c>
      <c r="K158" s="69" t="s">
        <v>79</v>
      </c>
      <c r="L158" s="59"/>
    </row>
    <row r="159" spans="1:12" ht="15">
      <c r="A159" s="23"/>
      <c r="B159" s="15"/>
      <c r="C159" s="11"/>
      <c r="D159" s="8" t="s">
        <v>20</v>
      </c>
      <c r="E159" s="48" t="s">
        <v>78</v>
      </c>
      <c r="F159" s="50">
        <v>150</v>
      </c>
      <c r="G159" s="50">
        <v>8.4760000000000009</v>
      </c>
      <c r="H159" s="50">
        <v>5.8339999999999996</v>
      </c>
      <c r="I159" s="50">
        <v>38.295000000000002</v>
      </c>
      <c r="J159" s="50">
        <v>239.262</v>
      </c>
      <c r="K159" s="62" t="s">
        <v>80</v>
      </c>
      <c r="L159" s="57"/>
    </row>
    <row r="160" spans="1:12" ht="15">
      <c r="A160" s="23"/>
      <c r="B160" s="15"/>
      <c r="C160" s="11"/>
      <c r="D160" s="7" t="s">
        <v>21</v>
      </c>
      <c r="E160" s="48" t="s">
        <v>40</v>
      </c>
      <c r="F160" s="50">
        <v>200</v>
      </c>
      <c r="G160" s="50">
        <v>0.2</v>
      </c>
      <c r="H160" s="50">
        <v>0</v>
      </c>
      <c r="I160" s="50">
        <v>10.048999999999999</v>
      </c>
      <c r="J160" s="50">
        <v>41.417999999999999</v>
      </c>
      <c r="K160" s="62" t="s">
        <v>43</v>
      </c>
      <c r="L160" s="57"/>
    </row>
    <row r="161" spans="1:12" ht="15">
      <c r="A161" s="23"/>
      <c r="B161" s="15"/>
      <c r="C161" s="11"/>
      <c r="D161" s="7" t="s">
        <v>22</v>
      </c>
      <c r="E161" s="48" t="s">
        <v>59</v>
      </c>
      <c r="F161" s="50">
        <v>30</v>
      </c>
      <c r="G161" s="50">
        <v>2.2799999999999998</v>
      </c>
      <c r="H161" s="50">
        <v>0.27</v>
      </c>
      <c r="I161" s="50">
        <v>14.91</v>
      </c>
      <c r="J161" s="50">
        <v>67.8</v>
      </c>
      <c r="K161" s="62" t="s">
        <v>44</v>
      </c>
      <c r="L161" s="57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57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60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505</v>
      </c>
      <c r="G165" s="19">
        <f t="shared" ref="G165:J165" si="74">SUM(G158:G164)</f>
        <v>22.91</v>
      </c>
      <c r="H165" s="19">
        <f t="shared" si="74"/>
        <v>17.561</v>
      </c>
      <c r="I165" s="19">
        <f t="shared" si="74"/>
        <v>76.528000000000006</v>
      </c>
      <c r="J165" s="19">
        <f t="shared" si="74"/>
        <v>552.47500000000002</v>
      </c>
      <c r="K165" s="25"/>
      <c r="L165" s="19">
        <v>90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505</v>
      </c>
      <c r="G176" s="32">
        <f t="shared" ref="G176" si="77">G165+G175</f>
        <v>22.91</v>
      </c>
      <c r="H176" s="32">
        <f t="shared" ref="H176" si="78">H165+H175</f>
        <v>17.561</v>
      </c>
      <c r="I176" s="32">
        <f t="shared" ref="I176" si="79">I165+I175</f>
        <v>76.528000000000006</v>
      </c>
      <c r="J176" s="32">
        <f t="shared" ref="J176:L176" si="80">J165+J175</f>
        <v>552.47500000000002</v>
      </c>
      <c r="K176" s="32"/>
      <c r="L176" s="32">
        <f t="shared" si="80"/>
        <v>90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48" t="s">
        <v>81</v>
      </c>
      <c r="F177" s="50">
        <v>90</v>
      </c>
      <c r="G177" s="49">
        <v>13.268000000000001</v>
      </c>
      <c r="H177" s="50">
        <v>14.675000000000001</v>
      </c>
      <c r="I177" s="52">
        <v>6.18</v>
      </c>
      <c r="J177" s="52">
        <v>203.256</v>
      </c>
      <c r="K177" s="66" t="s">
        <v>82</v>
      </c>
      <c r="L177" s="59"/>
    </row>
    <row r="178" spans="1:12" ht="15">
      <c r="A178" s="23"/>
      <c r="B178" s="15"/>
      <c r="C178" s="11"/>
      <c r="D178" s="8" t="s">
        <v>20</v>
      </c>
      <c r="E178" s="48" t="s">
        <v>68</v>
      </c>
      <c r="F178" s="50">
        <v>180</v>
      </c>
      <c r="G178" s="50">
        <v>6.585</v>
      </c>
      <c r="H178" s="50">
        <v>4.399</v>
      </c>
      <c r="I178" s="50">
        <v>42.012999999999998</v>
      </c>
      <c r="J178" s="50">
        <v>234.16</v>
      </c>
      <c r="K178" s="62" t="s">
        <v>70</v>
      </c>
      <c r="L178" s="57"/>
    </row>
    <row r="179" spans="1:12" ht="15">
      <c r="A179" s="23"/>
      <c r="B179" s="15"/>
      <c r="C179" s="11"/>
      <c r="D179" s="7" t="s">
        <v>21</v>
      </c>
      <c r="E179" s="48" t="s">
        <v>71</v>
      </c>
      <c r="F179" s="50">
        <v>200</v>
      </c>
      <c r="G179" s="56">
        <v>0.26300000000000001</v>
      </c>
      <c r="H179" s="54">
        <v>0</v>
      </c>
      <c r="I179" s="54">
        <v>10.259</v>
      </c>
      <c r="J179" s="54">
        <v>43.798000000000002</v>
      </c>
      <c r="K179" s="68" t="s">
        <v>73</v>
      </c>
      <c r="L179" s="57"/>
    </row>
    <row r="180" spans="1:12" ht="15">
      <c r="A180" s="23"/>
      <c r="B180" s="15"/>
      <c r="C180" s="11"/>
      <c r="D180" s="7" t="s">
        <v>22</v>
      </c>
      <c r="E180" s="48" t="s">
        <v>59</v>
      </c>
      <c r="F180" s="50">
        <v>30</v>
      </c>
      <c r="G180" s="49">
        <v>2.2799999999999998</v>
      </c>
      <c r="H180" s="50">
        <v>0.27</v>
      </c>
      <c r="I180" s="50">
        <v>14.91</v>
      </c>
      <c r="J180" s="50">
        <v>67.8</v>
      </c>
      <c r="K180" s="63" t="s">
        <v>44</v>
      </c>
      <c r="L180" s="57"/>
    </row>
    <row r="181" spans="1:12" ht="15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60"/>
      <c r="L181" s="40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1">SUM(G177:G183)</f>
        <v>22.396000000000004</v>
      </c>
      <c r="H184" s="19">
        <f t="shared" si="81"/>
        <v>19.344000000000001</v>
      </c>
      <c r="I184" s="19">
        <f t="shared" si="81"/>
        <v>73.361999999999995</v>
      </c>
      <c r="J184" s="19">
        <f t="shared" si="81"/>
        <v>549.01400000000001</v>
      </c>
      <c r="K184" s="25"/>
      <c r="L184" s="19">
        <v>90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500</v>
      </c>
      <c r="G195" s="32">
        <f t="shared" ref="G195" si="84">G184+G194</f>
        <v>22.396000000000004</v>
      </c>
      <c r="H195" s="32">
        <f t="shared" ref="H195" si="85">H184+H194</f>
        <v>19.344000000000001</v>
      </c>
      <c r="I195" s="32">
        <f t="shared" ref="I195" si="86">I184+I194</f>
        <v>73.361999999999995</v>
      </c>
      <c r="J195" s="32">
        <f t="shared" ref="J195:L195" si="87">J184+J194</f>
        <v>549.01400000000001</v>
      </c>
      <c r="K195" s="32"/>
      <c r="L195" s="32">
        <f t="shared" si="87"/>
        <v>90</v>
      </c>
    </row>
    <row r="196" spans="1:12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530.1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22.635300000000001</v>
      </c>
      <c r="H196" s="34">
        <f t="shared" si="88"/>
        <v>18.598099999999999</v>
      </c>
      <c r="I196" s="34">
        <f t="shared" si="88"/>
        <v>74.201499999999996</v>
      </c>
      <c r="J196" s="34">
        <f t="shared" si="88"/>
        <v>547.9837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2023-10-13T07:03:08Z</cp:lastPrinted>
  <dcterms:created xsi:type="dcterms:W3CDTF">2022-05-16T14:23:56Z</dcterms:created>
  <dcterms:modified xsi:type="dcterms:W3CDTF">2024-11-21T06:00:37Z</dcterms:modified>
</cp:coreProperties>
</file>